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6" i="1" l="1"/>
  <c r="D23" i="1" l="1"/>
  <c r="D16" i="1" l="1"/>
  <c r="D22" i="1" l="1"/>
  <c r="D17" i="1"/>
  <c r="C20" i="1"/>
  <c r="D20" i="1" s="1"/>
  <c r="C19" i="1"/>
  <c r="D19" i="1" s="1"/>
  <c r="D24" i="1" l="1"/>
  <c r="D31" i="1" s="1"/>
  <c r="H31" i="1" s="1"/>
  <c r="D44" i="1" l="1"/>
  <c r="G45" i="1" s="1"/>
  <c r="B44" i="1"/>
  <c r="D25" i="1"/>
  <c r="F25" i="1" s="1"/>
  <c r="D35" i="1"/>
  <c r="H35" i="1" s="1"/>
  <c r="F31" i="1"/>
  <c r="H25" i="1" l="1"/>
  <c r="F40" i="1"/>
  <c r="F43" i="1" s="1"/>
  <c r="G46" i="1" l="1"/>
  <c r="D37" i="1"/>
  <c r="H37" i="1"/>
  <c r="H40" i="1"/>
</calcChain>
</file>

<file path=xl/sharedStrings.xml><?xml version="1.0" encoding="utf-8"?>
<sst xmlns="http://schemas.openxmlformats.org/spreadsheetml/2006/main" count="60" uniqueCount="59">
  <si>
    <t xml:space="preserve">Période  </t>
  </si>
  <si>
    <t>Salarié</t>
  </si>
  <si>
    <t>Intituté</t>
  </si>
  <si>
    <t xml:space="preserve">Base </t>
  </si>
  <si>
    <t xml:space="preserve">Taux </t>
  </si>
  <si>
    <t xml:space="preserve">Montant </t>
  </si>
  <si>
    <t>(en euro)</t>
  </si>
  <si>
    <t>Charges salariales</t>
  </si>
  <si>
    <t>Charges patronales</t>
  </si>
  <si>
    <t>Taux</t>
  </si>
  <si>
    <t>Salaire de base</t>
  </si>
  <si>
    <t>Heures supplémentaires (25%)</t>
  </si>
  <si>
    <t>Heures supplémentaires (50%)</t>
  </si>
  <si>
    <t>SALAIRE BRUT</t>
  </si>
  <si>
    <t>Retraite</t>
  </si>
  <si>
    <t>Allocation familiale</t>
  </si>
  <si>
    <t>Accident de travail</t>
  </si>
  <si>
    <t>Réduction Bas Salaire : 0,00</t>
  </si>
  <si>
    <t>TOTALES RETENUES</t>
  </si>
  <si>
    <t>Remboursement frais</t>
  </si>
  <si>
    <t>Nombre heures effectués</t>
  </si>
  <si>
    <t>Taux horaire de rémunération</t>
  </si>
  <si>
    <t>Acienneté (nb années)</t>
  </si>
  <si>
    <t>Solde Congés (jours)</t>
  </si>
  <si>
    <t>Congés pris</t>
  </si>
  <si>
    <t>Congés restant</t>
  </si>
  <si>
    <t>A conserver sans limitation de durée.</t>
  </si>
  <si>
    <t>Employeur</t>
  </si>
  <si>
    <t xml:space="preserve">Tel : </t>
  </si>
  <si>
    <t xml:space="preserve">N° Siret : </t>
  </si>
  <si>
    <t xml:space="preserve">N° CSSM : </t>
  </si>
  <si>
    <t xml:space="preserve">Primes </t>
  </si>
  <si>
    <t xml:space="preserve">Horaires hebdomadiares : </t>
  </si>
  <si>
    <t>Pensez à prendre contact avec le Pôle Recouvrement des cotisations sociales de la CSSM pour connaitre le Taux et Plafond</t>
  </si>
  <si>
    <t>Déduction Absences du… au….</t>
  </si>
  <si>
    <t>Congé Payés du ….au…</t>
  </si>
  <si>
    <t>CODE APE</t>
  </si>
  <si>
    <t xml:space="preserve">E-mail : </t>
  </si>
  <si>
    <t>……/2021</t>
  </si>
  <si>
    <r>
      <t xml:space="preserve">BULLETIN DE PAIE   - </t>
    </r>
    <r>
      <rPr>
        <b/>
        <u/>
        <sz val="11"/>
        <color rgb="FFFF0000"/>
        <rFont val="Calibri"/>
        <family val="2"/>
        <scheme val="minor"/>
      </rPr>
      <t>EXEMPLE</t>
    </r>
  </si>
  <si>
    <t>N° Sécurité Sociale(SS)</t>
  </si>
  <si>
    <t>Heures complémentaires (10%</t>
  </si>
  <si>
    <t>Heures complémentaires (25%</t>
  </si>
  <si>
    <t>cotisation Assu.maladie-matérnité,invalidité, décès</t>
  </si>
  <si>
    <r>
      <rPr>
        <b/>
        <sz val="9"/>
        <color theme="1"/>
        <rFont val="Calibri"/>
        <family val="2"/>
        <scheme val="minor"/>
      </rPr>
      <t xml:space="preserve">Emploi  </t>
    </r>
    <r>
      <rPr>
        <sz val="9"/>
        <color theme="1"/>
        <rFont val="Calibri"/>
        <family val="2"/>
        <scheme val="minor"/>
      </rPr>
      <t xml:space="preserve">                   :                 </t>
    </r>
  </si>
  <si>
    <r>
      <rPr>
        <b/>
        <sz val="9"/>
        <color theme="1"/>
        <rFont val="Calibri"/>
        <family val="2"/>
        <scheme val="minor"/>
      </rPr>
      <t>Type de contrat</t>
    </r>
    <r>
      <rPr>
        <sz val="9"/>
        <color theme="1"/>
        <rFont val="Calibri"/>
        <family val="2"/>
        <scheme val="minor"/>
      </rPr>
      <t xml:space="preserve">   :  CDI ou CDD</t>
    </r>
  </si>
  <si>
    <r>
      <rPr>
        <b/>
        <sz val="9"/>
        <color theme="1"/>
        <rFont val="Calibri"/>
        <family val="2"/>
        <scheme val="minor"/>
      </rPr>
      <t xml:space="preserve">Date d'entrée </t>
    </r>
    <r>
      <rPr>
        <sz val="9"/>
        <color theme="1"/>
        <rFont val="Calibri"/>
        <family val="2"/>
        <scheme val="minor"/>
      </rPr>
      <t xml:space="preserve">      :  le                         Sortie : </t>
    </r>
  </si>
  <si>
    <r>
      <t xml:space="preserve">Mode de paiement : </t>
    </r>
    <r>
      <rPr>
        <b/>
        <sz val="9"/>
        <color theme="1"/>
        <rFont val="Calibri"/>
        <family val="2"/>
        <scheme val="minor"/>
      </rPr>
      <t>Virement/Chèque/Espèces</t>
    </r>
  </si>
  <si>
    <r>
      <t>Date de paiement    :</t>
    </r>
    <r>
      <rPr>
        <b/>
        <sz val="9"/>
        <color theme="1"/>
        <rFont val="Calibri"/>
        <family val="2"/>
        <scheme val="minor"/>
      </rPr>
      <t xml:space="preserve"> le </t>
    </r>
  </si>
  <si>
    <t xml:space="preserve">FNAL </t>
  </si>
  <si>
    <t>Contribution Assmaladie-matérnité,invaliditéet décès</t>
  </si>
  <si>
    <t>Assurance  chômage</t>
  </si>
  <si>
    <t>NET à payer avant Impôt sur le revenu</t>
  </si>
  <si>
    <t xml:space="preserve">Prélèvement à la source </t>
  </si>
  <si>
    <t>WWW.service.public.fr</t>
  </si>
  <si>
    <t>Chges sal.</t>
  </si>
  <si>
    <t>Chges Pat.</t>
  </si>
  <si>
    <t>SMIC(2021) : 7,91€</t>
  </si>
  <si>
    <t>NET PAYE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</si>
</sst>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2" fillId="0" borderId="3" xfId="0" applyFont="1" applyBorder="1"/>
    <xf numFmtId="0" fontId="0" fillId="0" borderId="2" xfId="0" applyBorder="1" applyAlignment="1">
      <alignment horizontal="center"/>
    </xf>
    <xf numFmtId="0" fontId="1" fillId="0" borderId="5" xfId="0" applyFont="1" applyBorder="1"/>
    <xf numFmtId="0" fontId="2" fillId="0" borderId="5" xfId="0" applyFont="1" applyBorder="1"/>
    <xf numFmtId="10" fontId="0" fillId="0" borderId="15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7" fillId="0" borderId="3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0" fontId="9" fillId="0" borderId="3" xfId="0" applyFont="1" applyBorder="1"/>
    <xf numFmtId="0" fontId="10" fillId="0" borderId="8" xfId="0" applyFont="1" applyBorder="1"/>
    <xf numFmtId="17" fontId="10" fillId="0" borderId="13" xfId="0" applyNumberFormat="1" applyFont="1" applyBorder="1"/>
    <xf numFmtId="0" fontId="6" fillId="0" borderId="13" xfId="0" applyFont="1" applyBorder="1"/>
    <xf numFmtId="0" fontId="8" fillId="0" borderId="3" xfId="0" applyFont="1" applyBorder="1"/>
    <xf numFmtId="0" fontId="5" fillId="0" borderId="1" xfId="0" applyFont="1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6" fillId="0" borderId="1" xfId="0" applyFont="1" applyBorder="1"/>
    <xf numFmtId="0" fontId="6" fillId="0" borderId="9" xfId="0" applyFont="1" applyBorder="1"/>
    <xf numFmtId="0" fontId="10" fillId="0" borderId="14" xfId="0" applyFont="1" applyBorder="1" applyAlignment="1">
      <alignment horizontal="center"/>
    </xf>
    <xf numFmtId="0" fontId="6" fillId="0" borderId="11" xfId="0" applyFont="1" applyBorder="1"/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12" xfId="0" applyFont="1" applyBorder="1"/>
    <xf numFmtId="0" fontId="5" fillId="0" borderId="1" xfId="0" applyFont="1" applyBorder="1" applyAlignment="1">
      <alignment horizontal="center"/>
    </xf>
    <xf numFmtId="0" fontId="10" fillId="0" borderId="15" xfId="0" applyFont="1" applyBorder="1"/>
    <xf numFmtId="1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0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Border="1"/>
    <xf numFmtId="0" fontId="8" fillId="0" borderId="5" xfId="0" applyFont="1" applyBorder="1"/>
    <xf numFmtId="0" fontId="5" fillId="0" borderId="14" xfId="0" applyFont="1" applyBorder="1"/>
    <xf numFmtId="0" fontId="5" fillId="0" borderId="11" xfId="0" applyFont="1" applyBorder="1" applyAlignment="1">
      <alignment horizontal="center"/>
    </xf>
    <xf numFmtId="8" fontId="5" fillId="0" borderId="1" xfId="0" applyNumberFormat="1" applyFont="1" applyBorder="1"/>
    <xf numFmtId="0" fontId="5" fillId="0" borderId="7" xfId="0" applyFont="1" applyBorder="1" applyAlignment="1">
      <alignment horizontal="center"/>
    </xf>
    <xf numFmtId="0" fontId="10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11" fillId="0" borderId="0" xfId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vice.public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2" workbookViewId="0">
      <selection activeCell="E21" sqref="E21"/>
    </sheetView>
  </sheetViews>
  <sheetFormatPr baseColWidth="10" defaultRowHeight="15" x14ac:dyDescent="0.25"/>
  <cols>
    <col min="1" max="1" width="35.28515625" customWidth="1"/>
    <col min="2" max="2" width="9" customWidth="1"/>
    <col min="3" max="3" width="7.5703125" customWidth="1"/>
    <col min="4" max="4" width="9.140625" customWidth="1"/>
    <col min="5" max="5" width="7.5703125" customWidth="1"/>
    <col min="6" max="6" width="8.7109375" customWidth="1"/>
    <col min="7" max="7" width="7.7109375" customWidth="1"/>
    <col min="8" max="8" width="9.42578125" customWidth="1"/>
  </cols>
  <sheetData>
    <row r="1" spans="1:8" x14ac:dyDescent="0.25">
      <c r="A1" s="83" t="s">
        <v>39</v>
      </c>
      <c r="B1" s="84"/>
      <c r="C1" s="84"/>
      <c r="D1" s="84"/>
      <c r="E1" s="84"/>
      <c r="F1" s="84"/>
      <c r="G1" s="84"/>
      <c r="H1" s="84"/>
    </row>
    <row r="2" spans="1:8" x14ac:dyDescent="0.25">
      <c r="A2" s="7"/>
      <c r="B2" s="8"/>
      <c r="C2" s="8"/>
      <c r="D2" s="41" t="s">
        <v>0</v>
      </c>
      <c r="E2" s="42" t="s">
        <v>38</v>
      </c>
      <c r="F2" s="43"/>
      <c r="G2" s="10"/>
      <c r="H2" s="11"/>
    </row>
    <row r="3" spans="1:8" x14ac:dyDescent="0.25">
      <c r="A3" s="40" t="s">
        <v>27</v>
      </c>
      <c r="B3" s="1"/>
      <c r="C3" s="1"/>
      <c r="D3" s="36" t="s">
        <v>1</v>
      </c>
      <c r="E3" s="37"/>
      <c r="F3" s="37"/>
      <c r="G3" s="37"/>
      <c r="H3" s="2"/>
    </row>
    <row r="4" spans="1:8" ht="15.75" x14ac:dyDescent="0.25">
      <c r="A4" s="15"/>
      <c r="B4" s="1"/>
      <c r="C4" s="1"/>
      <c r="D4" s="34"/>
      <c r="E4" s="37"/>
      <c r="F4" s="37"/>
      <c r="G4" s="37"/>
      <c r="H4" s="2"/>
    </row>
    <row r="5" spans="1:8" x14ac:dyDescent="0.25">
      <c r="A5" s="3"/>
      <c r="B5" s="1"/>
      <c r="C5" s="1"/>
      <c r="D5" s="34" t="s">
        <v>40</v>
      </c>
      <c r="E5" s="37"/>
      <c r="F5" s="37"/>
      <c r="G5" s="37"/>
      <c r="H5" s="2"/>
    </row>
    <row r="6" spans="1:8" x14ac:dyDescent="0.25">
      <c r="A6" s="34" t="s">
        <v>28</v>
      </c>
      <c r="B6" s="1"/>
      <c r="C6" s="1"/>
      <c r="D6" s="34"/>
      <c r="E6" s="37"/>
      <c r="F6" s="37"/>
      <c r="G6" s="37"/>
      <c r="H6" s="2"/>
    </row>
    <row r="7" spans="1:8" x14ac:dyDescent="0.25">
      <c r="A7" s="34" t="s">
        <v>37</v>
      </c>
      <c r="B7" s="1"/>
      <c r="C7" s="1"/>
      <c r="D7" s="34"/>
      <c r="E7" s="37"/>
      <c r="F7" s="37"/>
      <c r="G7" s="37"/>
      <c r="H7" s="2"/>
    </row>
    <row r="8" spans="1:8" x14ac:dyDescent="0.25">
      <c r="A8" s="34"/>
      <c r="B8" s="1"/>
      <c r="C8" s="1"/>
      <c r="D8" s="38"/>
      <c r="E8" s="39"/>
      <c r="F8" s="39"/>
      <c r="G8" s="39"/>
      <c r="H8" s="9"/>
    </row>
    <row r="9" spans="1:8" x14ac:dyDescent="0.25">
      <c r="A9" s="34" t="s">
        <v>29</v>
      </c>
      <c r="B9" s="1"/>
      <c r="C9" s="1"/>
      <c r="D9" s="34" t="s">
        <v>44</v>
      </c>
      <c r="E9" s="37"/>
      <c r="F9" s="37"/>
      <c r="G9" s="37"/>
      <c r="H9" s="2"/>
    </row>
    <row r="10" spans="1:8" x14ac:dyDescent="0.25">
      <c r="A10" s="34" t="s">
        <v>30</v>
      </c>
      <c r="B10" s="1"/>
      <c r="C10" s="1"/>
      <c r="D10" s="34" t="s">
        <v>45</v>
      </c>
      <c r="E10" s="37"/>
      <c r="F10" s="37"/>
      <c r="G10" s="37"/>
      <c r="H10" s="2"/>
    </row>
    <row r="11" spans="1:8" x14ac:dyDescent="0.25">
      <c r="A11" s="34" t="s">
        <v>36</v>
      </c>
      <c r="B11" s="1"/>
      <c r="C11" s="1"/>
      <c r="D11" s="34" t="s">
        <v>46</v>
      </c>
      <c r="E11" s="37"/>
      <c r="F11" s="37"/>
      <c r="G11" s="37"/>
      <c r="H11" s="2"/>
    </row>
    <row r="12" spans="1:8" x14ac:dyDescent="0.25">
      <c r="A12" s="4"/>
      <c r="B12" s="5"/>
      <c r="C12" s="5"/>
      <c r="D12" s="17"/>
      <c r="E12" s="5"/>
      <c r="F12" s="5"/>
      <c r="G12" s="5"/>
      <c r="H12" s="6"/>
    </row>
    <row r="13" spans="1:8" x14ac:dyDescent="0.25">
      <c r="A13" s="46" t="s">
        <v>32</v>
      </c>
      <c r="B13" s="47"/>
      <c r="C13" s="48"/>
      <c r="D13" s="48"/>
      <c r="E13" s="48"/>
      <c r="F13" s="49" t="s">
        <v>57</v>
      </c>
      <c r="G13" s="48"/>
      <c r="H13" s="50"/>
    </row>
    <row r="14" spans="1:8" x14ac:dyDescent="0.25">
      <c r="A14" s="51"/>
      <c r="B14" s="52" t="s">
        <v>3</v>
      </c>
      <c r="C14" s="53"/>
      <c r="D14" s="54" t="s">
        <v>5</v>
      </c>
      <c r="E14" s="85" t="s">
        <v>7</v>
      </c>
      <c r="F14" s="86"/>
      <c r="G14" s="85" t="s">
        <v>8</v>
      </c>
      <c r="H14" s="86"/>
    </row>
    <row r="15" spans="1:8" x14ac:dyDescent="0.25">
      <c r="A15" s="55" t="s">
        <v>2</v>
      </c>
      <c r="B15" s="56"/>
      <c r="C15" s="57" t="s">
        <v>4</v>
      </c>
      <c r="D15" s="58" t="s">
        <v>6</v>
      </c>
      <c r="E15" s="59" t="s">
        <v>9</v>
      </c>
      <c r="F15" s="60" t="s">
        <v>55</v>
      </c>
      <c r="G15" s="59" t="s">
        <v>9</v>
      </c>
      <c r="H15" s="61" t="s">
        <v>56</v>
      </c>
    </row>
    <row r="16" spans="1:8" x14ac:dyDescent="0.25">
      <c r="A16" s="34" t="s">
        <v>10</v>
      </c>
      <c r="B16" s="16">
        <f>B13*52/12</f>
        <v>0</v>
      </c>
      <c r="C16" s="62">
        <v>7.91</v>
      </c>
      <c r="D16" s="20">
        <f>B16*C16</f>
        <v>0</v>
      </c>
      <c r="E16" s="13"/>
      <c r="F16" s="13"/>
      <c r="G16" s="13"/>
      <c r="H16" s="2"/>
    </row>
    <row r="17" spans="1:8" x14ac:dyDescent="0.25">
      <c r="A17" s="34" t="s">
        <v>41</v>
      </c>
      <c r="B17" s="13"/>
      <c r="C17" s="45"/>
      <c r="D17" s="20">
        <f t="shared" ref="D17:D22" si="0">B17*C17</f>
        <v>0</v>
      </c>
      <c r="E17" s="13"/>
      <c r="F17" s="13"/>
      <c r="G17" s="13"/>
      <c r="H17" s="2"/>
    </row>
    <row r="18" spans="1:8" x14ac:dyDescent="0.25">
      <c r="A18" s="34" t="s">
        <v>42</v>
      </c>
      <c r="B18" s="13"/>
      <c r="C18" s="45"/>
      <c r="D18" s="20"/>
      <c r="E18" s="13"/>
      <c r="F18" s="13"/>
      <c r="G18" s="13"/>
      <c r="H18" s="2"/>
    </row>
    <row r="19" spans="1:8" x14ac:dyDescent="0.25">
      <c r="A19" s="34" t="s">
        <v>11</v>
      </c>
      <c r="B19" s="16"/>
      <c r="C19" s="62">
        <f>C16*125/100</f>
        <v>9.8874999999999993</v>
      </c>
      <c r="D19" s="20">
        <f t="shared" si="0"/>
        <v>0</v>
      </c>
      <c r="E19" s="13"/>
      <c r="F19" s="13"/>
      <c r="G19" s="13"/>
      <c r="H19" s="2"/>
    </row>
    <row r="20" spans="1:8" x14ac:dyDescent="0.25">
      <c r="A20" s="34" t="s">
        <v>12</v>
      </c>
      <c r="B20" s="16">
        <v>0</v>
      </c>
      <c r="C20" s="62">
        <f>C16*150/100</f>
        <v>11.865</v>
      </c>
      <c r="D20" s="20">
        <f t="shared" si="0"/>
        <v>0</v>
      </c>
      <c r="E20" s="13"/>
      <c r="F20" s="13"/>
      <c r="G20" s="13"/>
      <c r="H20" s="2"/>
    </row>
    <row r="21" spans="1:8" x14ac:dyDescent="0.25">
      <c r="A21" s="34" t="s">
        <v>31</v>
      </c>
      <c r="B21" s="16"/>
      <c r="C21" s="21"/>
      <c r="D21" s="20"/>
      <c r="E21" s="13"/>
      <c r="F21" s="13"/>
      <c r="G21" s="13"/>
      <c r="H21" s="2"/>
    </row>
    <row r="22" spans="1:8" x14ac:dyDescent="0.25">
      <c r="A22" s="34" t="s">
        <v>35</v>
      </c>
      <c r="B22" s="16">
        <v>0</v>
      </c>
      <c r="C22" s="21"/>
      <c r="D22" s="20">
        <f t="shared" si="0"/>
        <v>0</v>
      </c>
      <c r="E22" s="13"/>
      <c r="F22" s="13"/>
      <c r="G22" s="13"/>
      <c r="H22" s="2"/>
    </row>
    <row r="23" spans="1:8" x14ac:dyDescent="0.25">
      <c r="A23" s="35" t="s">
        <v>34</v>
      </c>
      <c r="B23" s="23"/>
      <c r="C23" s="22"/>
      <c r="D23" s="22">
        <f>-(B23*C23)</f>
        <v>0</v>
      </c>
      <c r="E23" s="13"/>
      <c r="F23" s="13"/>
      <c r="G23" s="13"/>
      <c r="H23" s="2"/>
    </row>
    <row r="24" spans="1:8" x14ac:dyDescent="0.25">
      <c r="A24" s="63" t="s">
        <v>13</v>
      </c>
      <c r="B24" s="12"/>
      <c r="C24" s="11"/>
      <c r="D24" s="33">
        <f>SUM(D16:D23)</f>
        <v>0</v>
      </c>
      <c r="E24" s="13"/>
      <c r="F24" s="13"/>
      <c r="G24" s="13"/>
      <c r="H24" s="2"/>
    </row>
    <row r="25" spans="1:8" x14ac:dyDescent="0.25">
      <c r="A25" s="34" t="s">
        <v>43</v>
      </c>
      <c r="B25" s="13"/>
      <c r="C25" s="2"/>
      <c r="D25" s="25">
        <f>D24</f>
        <v>0</v>
      </c>
      <c r="E25" s="64">
        <v>7.4999999999999997E-3</v>
      </c>
      <c r="F25" s="65">
        <f>D25*E25</f>
        <v>0</v>
      </c>
      <c r="G25" s="64">
        <v>0.03</v>
      </c>
      <c r="H25" s="62">
        <f>D25*G25</f>
        <v>0</v>
      </c>
    </row>
    <row r="26" spans="1:8" x14ac:dyDescent="0.25">
      <c r="A26" s="34"/>
      <c r="B26" s="13"/>
      <c r="C26" s="2"/>
      <c r="D26" s="20"/>
      <c r="E26" s="64"/>
      <c r="F26" s="65"/>
      <c r="G26" s="64"/>
      <c r="H26" s="62"/>
    </row>
    <row r="27" spans="1:8" x14ac:dyDescent="0.25">
      <c r="A27" s="34" t="s">
        <v>49</v>
      </c>
      <c r="B27" s="13"/>
      <c r="C27" s="2"/>
      <c r="D27" s="20"/>
      <c r="E27" s="64"/>
      <c r="F27" s="65"/>
      <c r="G27" s="67">
        <v>1E-3</v>
      </c>
      <c r="H27" s="62"/>
    </row>
    <row r="28" spans="1:8" x14ac:dyDescent="0.25">
      <c r="A28" s="34"/>
      <c r="B28" s="13"/>
      <c r="C28" s="2"/>
      <c r="D28" s="20"/>
      <c r="E28" s="64"/>
      <c r="F28" s="65"/>
      <c r="G28" s="67"/>
      <c r="H28" s="62"/>
    </row>
    <row r="29" spans="1:8" x14ac:dyDescent="0.25">
      <c r="A29" s="34" t="s">
        <v>50</v>
      </c>
      <c r="B29" s="13"/>
      <c r="C29" s="2"/>
      <c r="D29" s="20"/>
      <c r="E29" s="64">
        <v>2.7099999999999999E-2</v>
      </c>
      <c r="F29" s="65"/>
      <c r="G29" s="67"/>
      <c r="H29" s="62"/>
    </row>
    <row r="30" spans="1:8" x14ac:dyDescent="0.25">
      <c r="A30" s="3"/>
      <c r="B30" s="13"/>
      <c r="C30" s="2"/>
      <c r="D30" s="1"/>
      <c r="E30" s="66"/>
      <c r="F30" s="66"/>
      <c r="G30" s="66"/>
      <c r="H30" s="45"/>
    </row>
    <row r="31" spans="1:8" x14ac:dyDescent="0.25">
      <c r="A31" s="34" t="s">
        <v>14</v>
      </c>
      <c r="B31" s="13"/>
      <c r="C31" s="2"/>
      <c r="D31" s="25">
        <f>D24</f>
        <v>0</v>
      </c>
      <c r="E31" s="64">
        <v>4.99E-2</v>
      </c>
      <c r="F31" s="65">
        <f>D31*E31</f>
        <v>0</v>
      </c>
      <c r="G31" s="64">
        <v>9.9000000000000005E-2</v>
      </c>
      <c r="H31" s="62">
        <f>D31*G31</f>
        <v>0</v>
      </c>
    </row>
    <row r="32" spans="1:8" x14ac:dyDescent="0.25">
      <c r="A32" s="34"/>
      <c r="B32" s="13"/>
      <c r="C32" s="2"/>
      <c r="D32" s="20"/>
      <c r="E32" s="64"/>
      <c r="F32" s="65"/>
      <c r="G32" s="64"/>
      <c r="H32" s="62"/>
    </row>
    <row r="33" spans="1:8" x14ac:dyDescent="0.25">
      <c r="A33" s="34" t="s">
        <v>16</v>
      </c>
      <c r="B33" s="13"/>
      <c r="C33" s="2"/>
      <c r="D33" s="20"/>
      <c r="E33" s="64"/>
      <c r="F33" s="65"/>
      <c r="G33" s="64">
        <v>1.9E-2</v>
      </c>
      <c r="H33" s="62"/>
    </row>
    <row r="34" spans="1:8" x14ac:dyDescent="0.25">
      <c r="A34" s="34"/>
      <c r="B34" s="13"/>
      <c r="C34" s="2"/>
      <c r="D34" s="1"/>
      <c r="E34" s="66"/>
      <c r="F34" s="66"/>
      <c r="G34" s="66"/>
      <c r="H34" s="45"/>
    </row>
    <row r="35" spans="1:8" x14ac:dyDescent="0.25">
      <c r="A35" s="34" t="s">
        <v>15</v>
      </c>
      <c r="B35" s="13"/>
      <c r="C35" s="2"/>
      <c r="D35" s="25">
        <f>D24</f>
        <v>0</v>
      </c>
      <c r="E35" s="66"/>
      <c r="F35" s="66"/>
      <c r="G35" s="64">
        <v>5.3999999999999999E-2</v>
      </c>
      <c r="H35" s="62">
        <f>D35*G35</f>
        <v>0</v>
      </c>
    </row>
    <row r="36" spans="1:8" x14ac:dyDescent="0.25">
      <c r="A36" s="34"/>
      <c r="B36" s="13"/>
      <c r="C36" s="2"/>
      <c r="D36" s="1"/>
      <c r="E36" s="66"/>
      <c r="F36" s="66"/>
      <c r="G36" s="66"/>
      <c r="H36" s="45"/>
    </row>
    <row r="37" spans="1:8" x14ac:dyDescent="0.25">
      <c r="A37" s="34" t="s">
        <v>51</v>
      </c>
      <c r="B37" s="13"/>
      <c r="C37" s="13"/>
      <c r="D37" s="16">
        <f ca="1">D37</f>
        <v>0</v>
      </c>
      <c r="E37" s="65"/>
      <c r="F37" s="66"/>
      <c r="G37" s="67">
        <v>2.8000000000000001E-2</v>
      </c>
      <c r="H37" s="62">
        <f ca="1">D37*G37</f>
        <v>0</v>
      </c>
    </row>
    <row r="38" spans="1:8" x14ac:dyDescent="0.25">
      <c r="A38" s="34"/>
      <c r="B38" s="13"/>
      <c r="C38" s="13"/>
      <c r="D38" s="16"/>
      <c r="E38" s="65"/>
      <c r="F38" s="66"/>
      <c r="G38" s="67"/>
      <c r="H38" s="62"/>
    </row>
    <row r="39" spans="1:8" x14ac:dyDescent="0.25">
      <c r="A39" s="70" t="s">
        <v>17</v>
      </c>
      <c r="B39" s="14"/>
      <c r="C39" s="14"/>
      <c r="D39" s="14"/>
      <c r="E39" s="68"/>
      <c r="F39" s="68"/>
      <c r="G39" s="68"/>
      <c r="H39" s="69"/>
    </row>
    <row r="40" spans="1:8" ht="15.75" x14ac:dyDescent="0.25">
      <c r="A40" s="46" t="s">
        <v>18</v>
      </c>
      <c r="B40" s="1"/>
      <c r="C40" s="1"/>
      <c r="D40" s="2"/>
      <c r="E40" s="30"/>
      <c r="F40" s="30">
        <f>SUM(F25:F38)</f>
        <v>0</v>
      </c>
      <c r="G40" s="31"/>
      <c r="H40" s="32">
        <f ca="1">SUM(H25:H38)</f>
        <v>0</v>
      </c>
    </row>
    <row r="41" spans="1:8" ht="15.75" x14ac:dyDescent="0.25">
      <c r="A41" s="18"/>
      <c r="B41" s="5"/>
      <c r="C41" s="5"/>
      <c r="D41" s="6"/>
      <c r="E41" s="4"/>
      <c r="F41" s="5"/>
      <c r="G41" s="4"/>
      <c r="H41" s="6"/>
    </row>
    <row r="42" spans="1:8" ht="15.75" x14ac:dyDescent="0.25">
      <c r="A42" s="18"/>
      <c r="B42" s="5"/>
      <c r="C42" s="5"/>
      <c r="D42" s="1"/>
      <c r="E42" s="1"/>
      <c r="F42" s="1"/>
      <c r="G42" s="1"/>
      <c r="H42" s="2"/>
    </row>
    <row r="43" spans="1:8" ht="15.75" x14ac:dyDescent="0.25">
      <c r="A43" s="18" t="s">
        <v>52</v>
      </c>
      <c r="B43" s="5"/>
      <c r="C43" s="5"/>
      <c r="D43" s="81"/>
      <c r="E43" s="3"/>
      <c r="F43" s="87">
        <f>SUM(D24-F40)</f>
        <v>0</v>
      </c>
      <c r="G43" s="88"/>
      <c r="H43" s="89"/>
    </row>
    <row r="44" spans="1:8" x14ac:dyDescent="0.25">
      <c r="A44" s="71" t="s">
        <v>53</v>
      </c>
      <c r="B44" s="26">
        <f>D24</f>
        <v>0</v>
      </c>
      <c r="C44" s="19">
        <v>0</v>
      </c>
      <c r="D44" s="24">
        <f>D24*C44</f>
        <v>0</v>
      </c>
      <c r="E44" s="3"/>
      <c r="F44" s="4"/>
      <c r="G44" s="5"/>
      <c r="H44" s="6"/>
    </row>
    <row r="45" spans="1:8" x14ac:dyDescent="0.25">
      <c r="A45" s="44" t="s">
        <v>58</v>
      </c>
      <c r="B45" s="1"/>
      <c r="C45" s="1"/>
      <c r="D45" s="16">
        <v>0</v>
      </c>
      <c r="E45" s="3"/>
      <c r="F45" s="3"/>
      <c r="G45" s="27">
        <f>G43-D44</f>
        <v>0</v>
      </c>
      <c r="H45" s="2"/>
    </row>
    <row r="46" spans="1:8" x14ac:dyDescent="0.25">
      <c r="A46" s="35" t="s">
        <v>19</v>
      </c>
      <c r="B46" s="5"/>
      <c r="C46" s="5"/>
      <c r="D46" s="23">
        <v>0</v>
      </c>
      <c r="E46" s="4"/>
      <c r="F46" s="4"/>
      <c r="G46" s="29">
        <f>SUM(D24-F40-D44-D45-D46)</f>
        <v>0</v>
      </c>
      <c r="H46" s="6"/>
    </row>
    <row r="47" spans="1:8" ht="15.75" x14ac:dyDescent="0.25">
      <c r="A47" s="15"/>
      <c r="B47" s="1"/>
      <c r="C47" s="1"/>
      <c r="D47" s="1"/>
      <c r="E47" s="1"/>
      <c r="F47" s="1"/>
      <c r="G47" s="1"/>
      <c r="H47" s="1"/>
    </row>
    <row r="48" spans="1:8" x14ac:dyDescent="0.25">
      <c r="A48" s="71" t="s">
        <v>20</v>
      </c>
      <c r="B48" s="72">
        <v>0</v>
      </c>
      <c r="C48" s="1"/>
      <c r="D48" s="1"/>
      <c r="E48" s="1"/>
      <c r="F48" s="1"/>
      <c r="G48" s="1"/>
      <c r="H48" s="1"/>
    </row>
    <row r="49" spans="1:8" x14ac:dyDescent="0.25">
      <c r="A49" s="66" t="s">
        <v>21</v>
      </c>
      <c r="B49" s="73">
        <v>7.91</v>
      </c>
      <c r="C49" s="1"/>
      <c r="D49" s="1"/>
      <c r="E49" s="1"/>
      <c r="F49" s="1"/>
      <c r="G49" s="1"/>
      <c r="H49" s="1"/>
    </row>
    <row r="50" spans="1:8" x14ac:dyDescent="0.25">
      <c r="A50" s="68" t="s">
        <v>22</v>
      </c>
      <c r="B50" s="74">
        <v>0</v>
      </c>
    </row>
    <row r="51" spans="1:8" x14ac:dyDescent="0.25">
      <c r="A51" s="75" t="s">
        <v>23</v>
      </c>
      <c r="B51" s="21">
        <v>0</v>
      </c>
    </row>
    <row r="52" spans="1:8" x14ac:dyDescent="0.25">
      <c r="A52" s="76" t="s">
        <v>24</v>
      </c>
      <c r="B52" s="62">
        <v>0</v>
      </c>
      <c r="D52" s="78" t="s">
        <v>47</v>
      </c>
      <c r="E52" s="79"/>
      <c r="F52" s="79"/>
      <c r="G52" s="80"/>
      <c r="H52" s="79"/>
    </row>
    <row r="53" spans="1:8" x14ac:dyDescent="0.25">
      <c r="A53" s="77" t="s">
        <v>25</v>
      </c>
      <c r="B53" s="74">
        <v>0</v>
      </c>
      <c r="D53" s="79" t="s">
        <v>48</v>
      </c>
      <c r="E53" s="79"/>
      <c r="F53" s="79"/>
      <c r="G53" s="79"/>
      <c r="H53" s="79"/>
    </row>
    <row r="54" spans="1:8" x14ac:dyDescent="0.25">
      <c r="D54" s="82" t="s">
        <v>54</v>
      </c>
    </row>
    <row r="55" spans="1:8" x14ac:dyDescent="0.25">
      <c r="C55" s="79" t="s">
        <v>26</v>
      </c>
      <c r="D55" s="79"/>
      <c r="E55" s="79"/>
      <c r="F55" s="79"/>
    </row>
    <row r="56" spans="1:8" s="28" customFormat="1" ht="12.75" x14ac:dyDescent="0.2">
      <c r="A56" s="28" t="s">
        <v>33</v>
      </c>
    </row>
  </sheetData>
  <mergeCells count="4">
    <mergeCell ref="A1:H1"/>
    <mergeCell ref="E14:F14"/>
    <mergeCell ref="G14:H14"/>
    <mergeCell ref="F43:H43"/>
  </mergeCells>
  <hyperlinks>
    <hyperlink ref="D54" r:id="rId1"/>
  </hyperlinks>
  <pageMargins left="0" right="0" top="0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TAVANDAY Moinaidi (DR976)</dc:creator>
  <cp:lastModifiedBy>FAYALLU Nadjdat (DR976)</cp:lastModifiedBy>
  <cp:lastPrinted>2021-10-12T05:45:19Z</cp:lastPrinted>
  <dcterms:created xsi:type="dcterms:W3CDTF">2021-08-18T11:55:03Z</dcterms:created>
  <dcterms:modified xsi:type="dcterms:W3CDTF">2021-11-30T05:56:40Z</dcterms:modified>
</cp:coreProperties>
</file>